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ervidorhp\red\ASEH INFORMES TRIMESTRALES 2025\1ER TRIMESTRE 2025\1.3 INFORMACION EN MATERIA DE DISCIPLINA FINANCIERA\"/>
    </mc:Choice>
  </mc:AlternateContent>
  <xr:revisionPtr revIDLastSave="0" documentId="8_{DDB41592-A700-4B8B-A19F-E9089366B85D}" xr6:coauthVersionLast="47" xr6:coauthVersionMax="47" xr10:uidLastSave="{00000000-0000-0000-0000-000000000000}"/>
  <bookViews>
    <workbookView xWindow="-120" yWindow="-120" windowWidth="29040" windowHeight="15720" xr2:uid="{2312BDE3-C695-4CFF-857C-739E06F61514}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1" l="1"/>
  <c r="H72" i="1"/>
  <c r="G41" i="1"/>
  <c r="F41" i="1"/>
  <c r="D41" i="1"/>
  <c r="C41" i="1"/>
  <c r="C74" i="1"/>
  <c r="E71" i="1"/>
  <c r="H71" i="1"/>
  <c r="E70" i="1"/>
  <c r="H70" i="1"/>
  <c r="E69" i="1"/>
  <c r="H69" i="1"/>
  <c r="E68" i="1"/>
  <c r="H68" i="1"/>
  <c r="E67" i="1"/>
  <c r="H67" i="1"/>
  <c r="E66" i="1"/>
  <c r="H66" i="1"/>
  <c r="E65" i="1"/>
  <c r="H65" i="1"/>
  <c r="E64" i="1"/>
  <c r="H64" i="1"/>
  <c r="E63" i="1"/>
  <c r="H63" i="1"/>
  <c r="E62" i="1"/>
  <c r="H62" i="1"/>
  <c r="E61" i="1"/>
  <c r="H61" i="1"/>
  <c r="E60" i="1"/>
  <c r="H60" i="1"/>
  <c r="E59" i="1"/>
  <c r="H59" i="1"/>
  <c r="E58" i="1"/>
  <c r="H58" i="1"/>
  <c r="E57" i="1"/>
  <c r="H57" i="1"/>
  <c r="E56" i="1"/>
  <c r="H56" i="1"/>
  <c r="E55" i="1"/>
  <c r="H55" i="1"/>
  <c r="E54" i="1"/>
  <c r="H54" i="1"/>
  <c r="E53" i="1"/>
  <c r="H53" i="1"/>
  <c r="E52" i="1"/>
  <c r="H52" i="1"/>
  <c r="E51" i="1"/>
  <c r="H51" i="1"/>
  <c r="E50" i="1"/>
  <c r="H5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H43" i="1"/>
  <c r="E42" i="1"/>
  <c r="H42" i="1"/>
  <c r="E40" i="1"/>
  <c r="H40" i="1"/>
  <c r="G9" i="1"/>
  <c r="G74" i="1"/>
  <c r="F9" i="1"/>
  <c r="F74" i="1"/>
  <c r="D9" i="1"/>
  <c r="D74" i="1"/>
  <c r="C9" i="1"/>
  <c r="E39" i="1"/>
  <c r="H39" i="1"/>
  <c r="E38" i="1"/>
  <c r="H38" i="1"/>
  <c r="E37" i="1"/>
  <c r="H37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H10" i="1"/>
  <c r="E41" i="1"/>
  <c r="H41" i="1"/>
  <c r="H9" i="1"/>
  <c r="H74" i="1"/>
  <c r="E9" i="1"/>
  <c r="E74" i="1"/>
</calcChain>
</file>

<file path=xl/sharedStrings.xml><?xml version="1.0" encoding="utf-8"?>
<sst xmlns="http://schemas.openxmlformats.org/spreadsheetml/2006/main" count="78" uniqueCount="47">
  <si>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</si>
  <si>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</si>
  <si>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</si>
  <si>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</si>
  <si>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</si>
  <si>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</si>
  <si>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</si>
  <si>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</si>
  <si>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</si>
  <si>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</si>
  <si>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</si>
  <si>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</si>
  <si>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</si>
  <si>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</si>
  <si>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MUNICIPIO DE FRANCISCO I. MADERO, HIDALGO (a)</t>
  </si>
  <si>
    <t>Del 1 de Enero al 31 de Marzo de 2025 (b)</t>
  </si>
  <si>
    <t>Adquisiciones y Contratos</t>
  </si>
  <si>
    <t>Asamblea Municipal</t>
  </si>
  <si>
    <t>Sistema de Agua Potable El Mendoza</t>
  </si>
  <si>
    <t>Coordinación de Archivo</t>
  </si>
  <si>
    <t>Contraloria Interna Municipal</t>
  </si>
  <si>
    <t>Coordinacion Juridica</t>
  </si>
  <si>
    <t>Conciliador Municipal</t>
  </si>
  <si>
    <t>Catastro e Impuesto Predial</t>
  </si>
  <si>
    <t>Comunicacion Social</t>
  </si>
  <si>
    <t>Sistema DIF Municipal</t>
  </si>
  <si>
    <t>Desarrollo Social</t>
  </si>
  <si>
    <t>Ecologia y Medio Ambiente</t>
  </si>
  <si>
    <t>Educacion y Cultura</t>
  </si>
  <si>
    <t>Desarrollo Economico y Turismo</t>
  </si>
  <si>
    <t>Instancia Municipal Para el Desarrollo de las Mujeres</t>
  </si>
  <si>
    <t>Juventud y Deporte</t>
  </si>
  <si>
    <t>Jubilados</t>
  </si>
  <si>
    <t>Obras Publicas</t>
  </si>
  <si>
    <t>Proteccion Civil</t>
  </si>
  <si>
    <t>Planeacion y Evaluacion del Desempeño</t>
  </si>
  <si>
    <t>Pensionados</t>
  </si>
  <si>
    <t>Presidencia</t>
  </si>
  <si>
    <t>Reglamentos y Espectaculos</t>
  </si>
  <si>
    <t>Registro del Estado Familiar</t>
  </si>
  <si>
    <t>Recursos Humanos y Materiales</t>
  </si>
  <si>
    <t>Salud</t>
  </si>
  <si>
    <t>Secretaria General Municipal</t>
  </si>
  <si>
    <t>Servicios Publicos Municipales</t>
  </si>
  <si>
    <t>Seguridad Publica y Transito Municipal</t>
  </si>
  <si>
    <t>Tesoreria Municipal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</si>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</sst>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0" xfId="0" applyFont="1" applyBorder="1"/>
    <xf numFmtId="0" fontId="3" fillId="0" borderId="3" xfId="0" applyFont="1" applyBorder="1"/>
    <xf numFmtId="44" fontId="3" fillId="0" borderId="0" xfId="1" applyFont="1"/>
    <xf numFmtId="44" fontId="2" fillId="2" borderId="12" xfId="1" applyFont="1" applyFill="1" applyBorder="1" applyAlignment="1">
      <alignment horizontal="center" vertical="center" wrapText="1"/>
    </xf>
    <xf numFmtId="44" fontId="2" fillId="0" borderId="4" xfId="1" applyFont="1" applyBorder="1" applyAlignment="1">
      <alignment horizontal="right" vertical="center" wrapText="1"/>
    </xf>
    <xf numFmtId="44" fontId="3" fillId="0" borderId="1" xfId="1" applyFont="1" applyBorder="1" applyAlignment="1">
      <alignment horizontal="right" vertical="center" wrapText="1"/>
    </xf>
    <xf numFmtId="44" fontId="3" fillId="0" borderId="9" xfId="1" applyFont="1" applyBorder="1" applyAlignment="1">
      <alignment horizontal="right" vertical="center"/>
    </xf>
    <xf numFmtId="44" fontId="3" fillId="0" borderId="9" xfId="1" applyFont="1" applyBorder="1" applyAlignment="1">
      <alignment horizontal="right" vertical="center" wrapText="1"/>
    </xf>
    <xf numFmtId="44" fontId="2" fillId="0" borderId="1" xfId="1" applyFont="1" applyBorder="1" applyAlignment="1">
      <alignment horizontal="right" vertical="center" wrapText="1"/>
    </xf>
    <xf numFmtId="44" fontId="2" fillId="0" borderId="9" xfId="1" applyFont="1" applyBorder="1" applyAlignment="1">
      <alignment horizontal="right" vertical="center" wrapText="1"/>
    </xf>
    <xf numFmtId="44" fontId="3" fillId="0" borderId="12" xfId="1" applyFont="1" applyBorder="1" applyAlignment="1">
      <alignment horizontal="right" vertical="center" wrapText="1"/>
    </xf>
    <xf numFmtId="44" fontId="3" fillId="0" borderId="3" xfId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2" fillId="2" borderId="13" xfId="1" applyFont="1" applyFill="1" applyBorder="1" applyAlignment="1">
      <alignment horizontal="center" vertical="center" wrapText="1"/>
    </xf>
    <xf numFmtId="44" fontId="2" fillId="2" borderId="14" xfId="1" applyFont="1" applyFill="1" applyBorder="1" applyAlignment="1">
      <alignment horizontal="center" vertical="center" wrapText="1"/>
    </xf>
    <xf numFmtId="44" fontId="2" fillId="2" borderId="15" xfId="1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A97C1-411F-4C85-B14C-0D97ECF7A65A}">
  <sheetPr>
    <pageSetUpPr fitToPage="1"/>
  </sheetPr>
  <dimension ref="B1:H742"/>
  <sheetViews>
    <sheetView tabSelected="1" view="pageBreakPreview" zoomScale="115" zoomScaleNormal="100" zoomScaleSheetLayoutView="115" workbookViewId="0">
      <pane ySplit="8" topLeftCell="A9" activePane="bottomLeft" state="frozen"/>
      <selection pane="bottomLeft" activeCell="E27" sqref="E27"/>
    </sheetView>
  </sheetViews>
  <sheetFormatPr baseColWidth="10" defaultColWidth="11" defaultRowHeight="12.75" x14ac:dyDescent="0.2"/>
  <cols>
    <col min="1" max="1" width="4.42578125" style="4" customWidth="1"/>
    <col min="2" max="2" width="39" style="4" customWidth="1"/>
    <col min="3" max="3" width="14" style="9" customWidth="1"/>
    <col min="4" max="4" width="13.28515625" style="9" customWidth="1"/>
    <col min="5" max="5" width="12.85546875" style="9" customWidth="1"/>
    <col min="6" max="6" width="13" style="9" customWidth="1"/>
    <col min="7" max="7" width="14.28515625" style="9" customWidth="1"/>
    <col min="8" max="8" width="13.5703125" style="9" customWidth="1"/>
    <col min="9" max="16384" width="11" style="4"/>
  </cols>
  <sheetData>
    <row r="1" spans="2:8" ht="13.5" thickBot="1" x14ac:dyDescent="0.25"/>
    <row r="2" spans="2:8" x14ac:dyDescent="0.2">
      <c r="B2" s="26" t="s">
        <v>14</v>
      </c>
      <c r="C2" s="27"/>
      <c r="D2" s="27"/>
      <c r="E2" s="27"/>
      <c r="F2" s="27"/>
      <c r="G2" s="27"/>
      <c r="H2" s="28"/>
    </row>
    <row r="3" spans="2:8" x14ac:dyDescent="0.2">
      <c r="B3" s="29" t="s">
        <v>0</v>
      </c>
      <c r="C3" s="30"/>
      <c r="D3" s="30"/>
      <c r="E3" s="30"/>
      <c r="F3" s="30"/>
      <c r="G3" s="30"/>
      <c r="H3" s="31"/>
    </row>
    <row r="4" spans="2:8" x14ac:dyDescent="0.2">
      <c r="B4" s="29" t="s">
        <v>1</v>
      </c>
      <c r="C4" s="30"/>
      <c r="D4" s="30"/>
      <c r="E4" s="30"/>
      <c r="F4" s="30"/>
      <c r="G4" s="30"/>
      <c r="H4" s="31"/>
    </row>
    <row r="5" spans="2:8" x14ac:dyDescent="0.2">
      <c r="B5" s="29" t="s">
        <v>15</v>
      </c>
      <c r="C5" s="30"/>
      <c r="D5" s="30"/>
      <c r="E5" s="30"/>
      <c r="F5" s="30"/>
      <c r="G5" s="30"/>
      <c r="H5" s="31"/>
    </row>
    <row r="6" spans="2:8" ht="13.5" thickBot="1" x14ac:dyDescent="0.25">
      <c r="B6" s="32" t="s">
        <v>2</v>
      </c>
      <c r="C6" s="33"/>
      <c r="D6" s="33"/>
      <c r="E6" s="33"/>
      <c r="F6" s="33"/>
      <c r="G6" s="33"/>
      <c r="H6" s="34"/>
    </row>
    <row r="7" spans="2:8" ht="13.5" thickBot="1" x14ac:dyDescent="0.25">
      <c r="B7" s="19" t="s">
        <v>3</v>
      </c>
      <c r="C7" s="21" t="s">
        <v>4</v>
      </c>
      <c r="D7" s="22"/>
      <c r="E7" s="22"/>
      <c r="F7" s="22"/>
      <c r="G7" s="23"/>
      <c r="H7" s="24" t="s">
        <v>5</v>
      </c>
    </row>
    <row r="8" spans="2:8" ht="26.25" thickBot="1" x14ac:dyDescent="0.25">
      <c r="B8" s="20"/>
      <c r="C8" s="10" t="s">
        <v>6</v>
      </c>
      <c r="D8" s="10" t="s">
        <v>7</v>
      </c>
      <c r="E8" s="10" t="s">
        <v>8</v>
      </c>
      <c r="F8" s="10" t="s">
        <v>9</v>
      </c>
      <c r="G8" s="10" t="s">
        <v>10</v>
      </c>
      <c r="H8" s="25"/>
    </row>
    <row r="9" spans="2:8" x14ac:dyDescent="0.2">
      <c r="B9" s="1" t="s">
        <v>12</v>
      </c>
      <c r="C9" s="11">
        <f t="shared" ref="C9:H9" si="0">SUM(C10:C40)</f>
        <v>80576731.549999997</v>
      </c>
      <c r="D9" s="11">
        <f t="shared" si="0"/>
        <v>5764145.7699999986</v>
      </c>
      <c r="E9" s="11">
        <f t="shared" si="0"/>
        <v>86340877.320000008</v>
      </c>
      <c r="F9" s="11">
        <f t="shared" si="0"/>
        <v>13044554.809999995</v>
      </c>
      <c r="G9" s="11">
        <f t="shared" si="0"/>
        <v>11858896.429999996</v>
      </c>
      <c r="H9" s="11">
        <f t="shared" si="0"/>
        <v>73296322.50999999</v>
      </c>
    </row>
    <row r="10" spans="2:8" ht="12.75" customHeight="1" x14ac:dyDescent="0.2">
      <c r="B10" s="6" t="s">
        <v>16</v>
      </c>
      <c r="C10" s="12">
        <v>231584.92</v>
      </c>
      <c r="D10" s="12">
        <v>0</v>
      </c>
      <c r="E10" s="12">
        <f t="shared" ref="E10:E40" si="1">C10+D10</f>
        <v>231584.92</v>
      </c>
      <c r="F10" s="12">
        <v>62261.1</v>
      </c>
      <c r="G10" s="12">
        <v>62261.1</v>
      </c>
      <c r="H10" s="13">
        <f t="shared" ref="H10:H40" si="2">E10-F10</f>
        <v>169323.82</v>
      </c>
    </row>
    <row r="11" spans="2:8" x14ac:dyDescent="0.2">
      <c r="B11" s="6" t="s">
        <v>17</v>
      </c>
      <c r="C11" s="14">
        <v>5125528.54</v>
      </c>
      <c r="D11" s="14">
        <v>98742.02</v>
      </c>
      <c r="E11" s="14">
        <f t="shared" si="1"/>
        <v>5224270.5599999996</v>
      </c>
      <c r="F11" s="14">
        <v>1236761.32</v>
      </c>
      <c r="G11" s="14">
        <v>1236761.32</v>
      </c>
      <c r="H11" s="13">
        <f t="shared" si="2"/>
        <v>3987509.2399999993</v>
      </c>
    </row>
    <row r="12" spans="2:8" x14ac:dyDescent="0.2">
      <c r="B12" s="6" t="s">
        <v>18</v>
      </c>
      <c r="C12" s="14">
        <v>1293083.26</v>
      </c>
      <c r="D12" s="14">
        <v>72019</v>
      </c>
      <c r="E12" s="14">
        <f t="shared" si="1"/>
        <v>1365102.26</v>
      </c>
      <c r="F12" s="14">
        <v>294426.45</v>
      </c>
      <c r="G12" s="14">
        <v>294426.45</v>
      </c>
      <c r="H12" s="13">
        <f t="shared" si="2"/>
        <v>1070675.81</v>
      </c>
    </row>
    <row r="13" spans="2:8" x14ac:dyDescent="0.2">
      <c r="B13" s="6" t="s">
        <v>19</v>
      </c>
      <c r="C13" s="14">
        <v>370101.26</v>
      </c>
      <c r="D13" s="14">
        <v>0</v>
      </c>
      <c r="E13" s="14">
        <f t="shared" si="1"/>
        <v>370101.26</v>
      </c>
      <c r="F13" s="14">
        <v>56505.95</v>
      </c>
      <c r="G13" s="14">
        <v>56505.95</v>
      </c>
      <c r="H13" s="13">
        <f t="shared" si="2"/>
        <v>313595.31</v>
      </c>
    </row>
    <row r="14" spans="2:8" x14ac:dyDescent="0.2">
      <c r="B14" s="6" t="s">
        <v>20</v>
      </c>
      <c r="C14" s="14">
        <v>740923.35</v>
      </c>
      <c r="D14" s="14">
        <v>33763.06</v>
      </c>
      <c r="E14" s="14">
        <f t="shared" si="1"/>
        <v>774686.40999999992</v>
      </c>
      <c r="F14" s="14">
        <v>130961.76</v>
      </c>
      <c r="G14" s="14">
        <v>130961.76</v>
      </c>
      <c r="H14" s="13">
        <f t="shared" si="2"/>
        <v>643724.64999999991</v>
      </c>
    </row>
    <row r="15" spans="2:8" x14ac:dyDescent="0.2">
      <c r="B15" s="6" t="s">
        <v>21</v>
      </c>
      <c r="C15" s="14">
        <v>213161.57</v>
      </c>
      <c r="D15" s="14">
        <v>0</v>
      </c>
      <c r="E15" s="14">
        <f t="shared" si="1"/>
        <v>213161.57</v>
      </c>
      <c r="F15" s="14">
        <v>0</v>
      </c>
      <c r="G15" s="14">
        <v>0</v>
      </c>
      <c r="H15" s="13">
        <f t="shared" si="2"/>
        <v>213161.57</v>
      </c>
    </row>
    <row r="16" spans="2:8" x14ac:dyDescent="0.2">
      <c r="B16" s="6" t="s">
        <v>22</v>
      </c>
      <c r="C16" s="14">
        <v>318457.37</v>
      </c>
      <c r="D16" s="14">
        <v>0</v>
      </c>
      <c r="E16" s="14">
        <f t="shared" si="1"/>
        <v>318457.37</v>
      </c>
      <c r="F16" s="14">
        <v>95083.199999999997</v>
      </c>
      <c r="G16" s="14">
        <v>95083.199999999997</v>
      </c>
      <c r="H16" s="13">
        <f t="shared" si="2"/>
        <v>223374.16999999998</v>
      </c>
    </row>
    <row r="17" spans="2:8" x14ac:dyDescent="0.2">
      <c r="B17" s="6" t="s">
        <v>23</v>
      </c>
      <c r="C17" s="14">
        <v>564763.30000000005</v>
      </c>
      <c r="D17" s="14">
        <v>1527.26</v>
      </c>
      <c r="E17" s="14">
        <f t="shared" si="1"/>
        <v>566290.56000000006</v>
      </c>
      <c r="F17" s="14">
        <v>160085.44</v>
      </c>
      <c r="G17" s="14">
        <v>160085.44</v>
      </c>
      <c r="H17" s="13">
        <f t="shared" si="2"/>
        <v>406205.12000000005</v>
      </c>
    </row>
    <row r="18" spans="2:8" x14ac:dyDescent="0.2">
      <c r="B18" s="5" t="s">
        <v>24</v>
      </c>
      <c r="C18" s="14">
        <v>392663.71</v>
      </c>
      <c r="D18" s="14">
        <v>4448.6000000000004</v>
      </c>
      <c r="E18" s="14">
        <f t="shared" si="1"/>
        <v>397112.31</v>
      </c>
      <c r="F18" s="14">
        <v>80940.5</v>
      </c>
      <c r="G18" s="14">
        <v>80940.5</v>
      </c>
      <c r="H18" s="14">
        <f t="shared" si="2"/>
        <v>316171.81</v>
      </c>
    </row>
    <row r="19" spans="2:8" x14ac:dyDescent="0.2">
      <c r="B19" s="5" t="s">
        <v>25</v>
      </c>
      <c r="C19" s="14">
        <v>4091314.04</v>
      </c>
      <c r="D19" s="14">
        <v>151130.16</v>
      </c>
      <c r="E19" s="14">
        <f t="shared" si="1"/>
        <v>4242444.2</v>
      </c>
      <c r="F19" s="14">
        <v>1041291.55</v>
      </c>
      <c r="G19" s="14">
        <v>1041291.55</v>
      </c>
      <c r="H19" s="14">
        <f t="shared" si="2"/>
        <v>3201152.6500000004</v>
      </c>
    </row>
    <row r="20" spans="2:8" x14ac:dyDescent="0.2">
      <c r="B20" s="5" t="s">
        <v>26</v>
      </c>
      <c r="C20" s="14">
        <v>190316.83</v>
      </c>
      <c r="D20" s="14">
        <v>19329.84</v>
      </c>
      <c r="E20" s="14">
        <f t="shared" si="1"/>
        <v>209646.66999999998</v>
      </c>
      <c r="F20" s="14">
        <v>85985.77</v>
      </c>
      <c r="G20" s="14">
        <v>85985.77</v>
      </c>
      <c r="H20" s="14">
        <f t="shared" si="2"/>
        <v>123660.89999999998</v>
      </c>
    </row>
    <row r="21" spans="2:8" x14ac:dyDescent="0.2">
      <c r="B21" s="5" t="s">
        <v>27</v>
      </c>
      <c r="C21" s="14">
        <v>580008.88</v>
      </c>
      <c r="D21" s="14">
        <v>1341.66</v>
      </c>
      <c r="E21" s="14">
        <f t="shared" si="1"/>
        <v>581350.54</v>
      </c>
      <c r="F21" s="14">
        <v>99355.24</v>
      </c>
      <c r="G21" s="14">
        <v>99355.24</v>
      </c>
      <c r="H21" s="14">
        <f t="shared" si="2"/>
        <v>481995.30000000005</v>
      </c>
    </row>
    <row r="22" spans="2:8" x14ac:dyDescent="0.2">
      <c r="B22" s="5" t="s">
        <v>28</v>
      </c>
      <c r="C22" s="14">
        <v>629209.32999999996</v>
      </c>
      <c r="D22" s="14">
        <v>583427.09</v>
      </c>
      <c r="E22" s="14">
        <f t="shared" si="1"/>
        <v>1212636.42</v>
      </c>
      <c r="F22" s="14">
        <v>208860.82</v>
      </c>
      <c r="G22" s="14">
        <v>208860.82</v>
      </c>
      <c r="H22" s="14">
        <f t="shared" si="2"/>
        <v>1003775.5999999999</v>
      </c>
    </row>
    <row r="23" spans="2:8" x14ac:dyDescent="0.2">
      <c r="B23" s="5" t="s">
        <v>29</v>
      </c>
      <c r="C23" s="14">
        <v>228667.79</v>
      </c>
      <c r="D23" s="14">
        <v>93578.2</v>
      </c>
      <c r="E23" s="14">
        <f t="shared" si="1"/>
        <v>322245.99</v>
      </c>
      <c r="F23" s="14">
        <v>137572.34</v>
      </c>
      <c r="G23" s="14">
        <v>137572.34</v>
      </c>
      <c r="H23" s="14">
        <f t="shared" si="2"/>
        <v>184673.65</v>
      </c>
    </row>
    <row r="24" spans="2:8" x14ac:dyDescent="0.2">
      <c r="B24" s="5" t="s">
        <v>30</v>
      </c>
      <c r="C24" s="14">
        <v>228667.79</v>
      </c>
      <c r="D24" s="14">
        <v>7372</v>
      </c>
      <c r="E24" s="14">
        <f t="shared" si="1"/>
        <v>236039.79</v>
      </c>
      <c r="F24" s="14">
        <v>50477.8</v>
      </c>
      <c r="G24" s="14">
        <v>50477.8</v>
      </c>
      <c r="H24" s="14">
        <f t="shared" si="2"/>
        <v>185561.99</v>
      </c>
    </row>
    <row r="25" spans="2:8" x14ac:dyDescent="0.2">
      <c r="B25" s="5" t="s">
        <v>31</v>
      </c>
      <c r="C25" s="14">
        <v>234158.83</v>
      </c>
      <c r="D25" s="14">
        <v>100672.57</v>
      </c>
      <c r="E25" s="14">
        <f t="shared" si="1"/>
        <v>334831.40000000002</v>
      </c>
      <c r="F25" s="14">
        <v>150793.54999999999</v>
      </c>
      <c r="G25" s="14">
        <v>150793.54999999999</v>
      </c>
      <c r="H25" s="14">
        <f t="shared" si="2"/>
        <v>184037.85000000003</v>
      </c>
    </row>
    <row r="26" spans="2:8" x14ac:dyDescent="0.2">
      <c r="B26" s="5" t="s">
        <v>32</v>
      </c>
      <c r="C26" s="14">
        <v>7154036.4000000004</v>
      </c>
      <c r="D26" s="14">
        <v>0</v>
      </c>
      <c r="E26" s="14">
        <f t="shared" si="1"/>
        <v>7154036.4000000004</v>
      </c>
      <c r="F26" s="14">
        <v>1480256.76</v>
      </c>
      <c r="G26" s="14">
        <v>1480256.76</v>
      </c>
      <c r="H26" s="14">
        <f t="shared" si="2"/>
        <v>5673779.6400000006</v>
      </c>
    </row>
    <row r="27" spans="2:8" x14ac:dyDescent="0.2">
      <c r="B27" s="5" t="s">
        <v>33</v>
      </c>
      <c r="C27" s="14">
        <v>7661451.5599999996</v>
      </c>
      <c r="D27" s="14">
        <v>3151140.57</v>
      </c>
      <c r="E27" s="14">
        <f t="shared" si="1"/>
        <v>10812592.129999999</v>
      </c>
      <c r="F27" s="14">
        <v>3454218.34</v>
      </c>
      <c r="G27" s="14">
        <v>2268559.96</v>
      </c>
      <c r="H27" s="14">
        <f t="shared" si="2"/>
        <v>7358373.7899999991</v>
      </c>
    </row>
    <row r="28" spans="2:8" x14ac:dyDescent="0.2">
      <c r="B28" s="5" t="s">
        <v>34</v>
      </c>
      <c r="C28" s="14">
        <v>382317.8</v>
      </c>
      <c r="D28" s="14">
        <v>179642.96</v>
      </c>
      <c r="E28" s="14">
        <f t="shared" si="1"/>
        <v>561960.76</v>
      </c>
      <c r="F28" s="14">
        <v>133992.34</v>
      </c>
      <c r="G28" s="14">
        <v>133992.34</v>
      </c>
      <c r="H28" s="14">
        <f t="shared" si="2"/>
        <v>427968.42000000004</v>
      </c>
    </row>
    <row r="29" spans="2:8" x14ac:dyDescent="0.2">
      <c r="B29" s="5" t="s">
        <v>35</v>
      </c>
      <c r="C29" s="14">
        <v>357121.86</v>
      </c>
      <c r="D29" s="14">
        <v>0</v>
      </c>
      <c r="E29" s="14">
        <f t="shared" si="1"/>
        <v>357121.86</v>
      </c>
      <c r="F29" s="14">
        <v>43627.02</v>
      </c>
      <c r="G29" s="14">
        <v>43627.02</v>
      </c>
      <c r="H29" s="14">
        <f t="shared" si="2"/>
        <v>313494.83999999997</v>
      </c>
    </row>
    <row r="30" spans="2:8" x14ac:dyDescent="0.2">
      <c r="B30" s="5" t="s">
        <v>36</v>
      </c>
      <c r="C30" s="14">
        <v>2045355.96</v>
      </c>
      <c r="D30" s="14">
        <v>0</v>
      </c>
      <c r="E30" s="14">
        <f t="shared" si="1"/>
        <v>2045355.96</v>
      </c>
      <c r="F30" s="14">
        <v>331266</v>
      </c>
      <c r="G30" s="14">
        <v>331266</v>
      </c>
      <c r="H30" s="14">
        <f t="shared" si="2"/>
        <v>1714089.96</v>
      </c>
    </row>
    <row r="31" spans="2:8" x14ac:dyDescent="0.2">
      <c r="B31" s="5" t="s">
        <v>37</v>
      </c>
      <c r="C31" s="14">
        <v>31196010.219999999</v>
      </c>
      <c r="D31" s="14">
        <v>-170611.15</v>
      </c>
      <c r="E31" s="14">
        <f t="shared" si="1"/>
        <v>31025399.07</v>
      </c>
      <c r="F31" s="14">
        <v>787974.95</v>
      </c>
      <c r="G31" s="14">
        <v>787974.95</v>
      </c>
      <c r="H31" s="14">
        <f t="shared" si="2"/>
        <v>30237424.120000001</v>
      </c>
    </row>
    <row r="32" spans="2:8" x14ac:dyDescent="0.2">
      <c r="B32" s="5" t="s">
        <v>38</v>
      </c>
      <c r="C32" s="14">
        <v>863654.01</v>
      </c>
      <c r="D32" s="14">
        <v>27105.64</v>
      </c>
      <c r="E32" s="14">
        <f t="shared" si="1"/>
        <v>890759.65</v>
      </c>
      <c r="F32" s="14">
        <v>126422.04</v>
      </c>
      <c r="G32" s="14">
        <v>126422.04</v>
      </c>
      <c r="H32" s="14">
        <f t="shared" si="2"/>
        <v>764337.61</v>
      </c>
    </row>
    <row r="33" spans="2:8" x14ac:dyDescent="0.2">
      <c r="B33" s="5" t="s">
        <v>39</v>
      </c>
      <c r="C33" s="14">
        <v>772980.15</v>
      </c>
      <c r="D33" s="14">
        <v>173463.39</v>
      </c>
      <c r="E33" s="14">
        <f t="shared" si="1"/>
        <v>946443.54</v>
      </c>
      <c r="F33" s="14">
        <v>318881.21000000002</v>
      </c>
      <c r="G33" s="14">
        <v>318881.21000000002</v>
      </c>
      <c r="H33" s="14">
        <f t="shared" si="2"/>
        <v>627562.33000000007</v>
      </c>
    </row>
    <row r="34" spans="2:8" x14ac:dyDescent="0.2">
      <c r="B34" s="5" t="s">
        <v>40</v>
      </c>
      <c r="C34" s="14">
        <v>5814722.5999999996</v>
      </c>
      <c r="D34" s="14">
        <v>537862.15</v>
      </c>
      <c r="E34" s="14">
        <f t="shared" si="1"/>
        <v>6352584.75</v>
      </c>
      <c r="F34" s="14">
        <v>644207.37</v>
      </c>
      <c r="G34" s="14">
        <v>644207.37</v>
      </c>
      <c r="H34" s="14">
        <f t="shared" si="2"/>
        <v>5708377.3799999999</v>
      </c>
    </row>
    <row r="35" spans="2:8" x14ac:dyDescent="0.2">
      <c r="B35" s="5" t="s">
        <v>41</v>
      </c>
      <c r="C35" s="14">
        <v>87692.05</v>
      </c>
      <c r="D35" s="14">
        <v>6000</v>
      </c>
      <c r="E35" s="14">
        <f t="shared" si="1"/>
        <v>93692.05</v>
      </c>
      <c r="F35" s="14">
        <v>0</v>
      </c>
      <c r="G35" s="14">
        <v>0</v>
      </c>
      <c r="H35" s="14">
        <f t="shared" si="2"/>
        <v>93692.05</v>
      </c>
    </row>
    <row r="36" spans="2:8" x14ac:dyDescent="0.2">
      <c r="B36" s="5" t="s">
        <v>42</v>
      </c>
      <c r="C36" s="14">
        <v>842452.9</v>
      </c>
      <c r="D36" s="14">
        <v>48306.32</v>
      </c>
      <c r="E36" s="14">
        <f t="shared" si="1"/>
        <v>890759.22</v>
      </c>
      <c r="F36" s="14">
        <v>219201.93</v>
      </c>
      <c r="G36" s="14">
        <v>219201.93</v>
      </c>
      <c r="H36" s="14">
        <f t="shared" si="2"/>
        <v>671557.29</v>
      </c>
    </row>
    <row r="37" spans="2:8" x14ac:dyDescent="0.2">
      <c r="B37" s="5" t="s">
        <v>43</v>
      </c>
      <c r="C37" s="14">
        <v>4648694.3499999996</v>
      </c>
      <c r="D37" s="14">
        <v>340727.01</v>
      </c>
      <c r="E37" s="14">
        <f t="shared" si="1"/>
        <v>4989421.3599999994</v>
      </c>
      <c r="F37" s="14">
        <v>1105234.04</v>
      </c>
      <c r="G37" s="14">
        <v>1105234.04</v>
      </c>
      <c r="H37" s="14">
        <f t="shared" si="2"/>
        <v>3884187.3199999994</v>
      </c>
    </row>
    <row r="38" spans="2:8" x14ac:dyDescent="0.2">
      <c r="B38" s="5" t="s">
        <v>44</v>
      </c>
      <c r="C38" s="14">
        <v>1021365.92</v>
      </c>
      <c r="D38" s="14">
        <v>131911.6</v>
      </c>
      <c r="E38" s="14">
        <f t="shared" si="1"/>
        <v>1153277.52</v>
      </c>
      <c r="F38" s="14">
        <v>63760.38</v>
      </c>
      <c r="G38" s="14">
        <v>63760.38</v>
      </c>
      <c r="H38" s="14">
        <f t="shared" si="2"/>
        <v>1089517.1400000001</v>
      </c>
    </row>
    <row r="39" spans="2:8" x14ac:dyDescent="0.2">
      <c r="B39" s="5" t="s">
        <v>45</v>
      </c>
      <c r="C39" s="14">
        <v>1897517.55</v>
      </c>
      <c r="D39" s="14">
        <v>171245.82</v>
      </c>
      <c r="E39" s="14">
        <f t="shared" si="1"/>
        <v>2068763.37</v>
      </c>
      <c r="F39" s="14">
        <v>394486.1</v>
      </c>
      <c r="G39" s="14">
        <v>394486.1</v>
      </c>
      <c r="H39" s="14">
        <f t="shared" si="2"/>
        <v>1674277.27</v>
      </c>
    </row>
    <row r="40" spans="2:8" x14ac:dyDescent="0.2">
      <c r="B40" s="5" t="s">
        <v>46</v>
      </c>
      <c r="C40" s="14">
        <v>398747.45</v>
      </c>
      <c r="D40" s="14">
        <v>0</v>
      </c>
      <c r="E40" s="14">
        <f t="shared" si="1"/>
        <v>398747.45</v>
      </c>
      <c r="F40" s="14">
        <v>49663.54</v>
      </c>
      <c r="G40" s="14">
        <v>49663.54</v>
      </c>
      <c r="H40" s="14">
        <f t="shared" si="2"/>
        <v>349083.91000000003</v>
      </c>
    </row>
    <row r="41" spans="2:8" s="7" customFormat="1" x14ac:dyDescent="0.2">
      <c r="B41" s="2" t="s">
        <v>13</v>
      </c>
      <c r="C41" s="15">
        <f t="shared" ref="C41:H41" si="3">SUM(C42:C72)</f>
        <v>50964690.409999996</v>
      </c>
      <c r="D41" s="15">
        <f t="shared" si="3"/>
        <v>11823412.49</v>
      </c>
      <c r="E41" s="15">
        <f t="shared" si="3"/>
        <v>62788102.899999991</v>
      </c>
      <c r="F41" s="15">
        <f t="shared" si="3"/>
        <v>15946706.65</v>
      </c>
      <c r="G41" s="15">
        <f t="shared" si="3"/>
        <v>15946706.65</v>
      </c>
      <c r="H41" s="15">
        <f t="shared" si="3"/>
        <v>46841396.25</v>
      </c>
    </row>
    <row r="42" spans="2:8" x14ac:dyDescent="0.2">
      <c r="B42" s="6" t="s">
        <v>16</v>
      </c>
      <c r="C42" s="12">
        <v>0</v>
      </c>
      <c r="D42" s="12">
        <v>0</v>
      </c>
      <c r="E42" s="12">
        <f t="shared" ref="E42:E72" si="4">C42+D42</f>
        <v>0</v>
      </c>
      <c r="F42" s="12">
        <v>0</v>
      </c>
      <c r="G42" s="12">
        <v>0</v>
      </c>
      <c r="H42" s="13">
        <f t="shared" ref="H42:H72" si="5">E42-F42</f>
        <v>0</v>
      </c>
    </row>
    <row r="43" spans="2:8" x14ac:dyDescent="0.2">
      <c r="B43" s="6" t="s">
        <v>17</v>
      </c>
      <c r="C43" s="12">
        <v>0</v>
      </c>
      <c r="D43" s="12">
        <v>0</v>
      </c>
      <c r="E43" s="12">
        <f t="shared" si="4"/>
        <v>0</v>
      </c>
      <c r="F43" s="12">
        <v>0</v>
      </c>
      <c r="G43" s="12">
        <v>0</v>
      </c>
      <c r="H43" s="13">
        <f t="shared" si="5"/>
        <v>0</v>
      </c>
    </row>
    <row r="44" spans="2:8" x14ac:dyDescent="0.2">
      <c r="B44" s="6" t="s">
        <v>18</v>
      </c>
      <c r="C44" s="12">
        <v>0</v>
      </c>
      <c r="D44" s="12">
        <v>463846.06</v>
      </c>
      <c r="E44" s="12">
        <f t="shared" si="4"/>
        <v>463846.06</v>
      </c>
      <c r="F44" s="12">
        <v>58175.839999999997</v>
      </c>
      <c r="G44" s="12">
        <v>58175.839999999997</v>
      </c>
      <c r="H44" s="13">
        <f t="shared" si="5"/>
        <v>405670.22</v>
      </c>
    </row>
    <row r="45" spans="2:8" x14ac:dyDescent="0.2">
      <c r="B45" s="6" t="s">
        <v>19</v>
      </c>
      <c r="C45" s="12">
        <v>0</v>
      </c>
      <c r="D45" s="12">
        <v>0</v>
      </c>
      <c r="E45" s="12">
        <f t="shared" si="4"/>
        <v>0</v>
      </c>
      <c r="F45" s="12">
        <v>0</v>
      </c>
      <c r="G45" s="12">
        <v>0</v>
      </c>
      <c r="H45" s="13">
        <f t="shared" si="5"/>
        <v>0</v>
      </c>
    </row>
    <row r="46" spans="2:8" x14ac:dyDescent="0.2">
      <c r="B46" s="6" t="s">
        <v>20</v>
      </c>
      <c r="C46" s="14">
        <v>0</v>
      </c>
      <c r="D46" s="14">
        <v>0</v>
      </c>
      <c r="E46" s="14">
        <f t="shared" si="4"/>
        <v>0</v>
      </c>
      <c r="F46" s="14">
        <v>0</v>
      </c>
      <c r="G46" s="14">
        <v>0</v>
      </c>
      <c r="H46" s="13">
        <f t="shared" si="5"/>
        <v>0</v>
      </c>
    </row>
    <row r="47" spans="2:8" x14ac:dyDescent="0.2">
      <c r="B47" s="6" t="s">
        <v>21</v>
      </c>
      <c r="C47" s="14">
        <v>0</v>
      </c>
      <c r="D47" s="14">
        <v>0</v>
      </c>
      <c r="E47" s="14">
        <f t="shared" si="4"/>
        <v>0</v>
      </c>
      <c r="F47" s="14">
        <v>0</v>
      </c>
      <c r="G47" s="14">
        <v>0</v>
      </c>
      <c r="H47" s="13">
        <f t="shared" si="5"/>
        <v>0</v>
      </c>
    </row>
    <row r="48" spans="2:8" x14ac:dyDescent="0.2">
      <c r="B48" s="6" t="s">
        <v>22</v>
      </c>
      <c r="C48" s="14">
        <v>0</v>
      </c>
      <c r="D48" s="14">
        <v>0</v>
      </c>
      <c r="E48" s="14">
        <f t="shared" si="4"/>
        <v>0</v>
      </c>
      <c r="F48" s="14">
        <v>0</v>
      </c>
      <c r="G48" s="14">
        <v>0</v>
      </c>
      <c r="H48" s="13">
        <f t="shared" si="5"/>
        <v>0</v>
      </c>
    </row>
    <row r="49" spans="2:8" x14ac:dyDescent="0.2">
      <c r="B49" s="6" t="s">
        <v>23</v>
      </c>
      <c r="C49" s="14">
        <v>0</v>
      </c>
      <c r="D49" s="14">
        <v>71538.179999999993</v>
      </c>
      <c r="E49" s="14">
        <f t="shared" si="4"/>
        <v>71538.179999999993</v>
      </c>
      <c r="F49" s="14">
        <v>71538.179999999993</v>
      </c>
      <c r="G49" s="14">
        <v>71538.179999999993</v>
      </c>
      <c r="H49" s="13">
        <f t="shared" si="5"/>
        <v>0</v>
      </c>
    </row>
    <row r="50" spans="2:8" x14ac:dyDescent="0.2">
      <c r="B50" s="5" t="s">
        <v>24</v>
      </c>
      <c r="C50" s="14">
        <v>0</v>
      </c>
      <c r="D50" s="14">
        <v>34509.31</v>
      </c>
      <c r="E50" s="14">
        <f t="shared" si="4"/>
        <v>34509.31</v>
      </c>
      <c r="F50" s="14">
        <v>34509.31</v>
      </c>
      <c r="G50" s="14">
        <v>34509.31</v>
      </c>
      <c r="H50" s="13">
        <f t="shared" si="5"/>
        <v>0</v>
      </c>
    </row>
    <row r="51" spans="2:8" x14ac:dyDescent="0.2">
      <c r="B51" s="5" t="s">
        <v>25</v>
      </c>
      <c r="C51" s="14">
        <v>0</v>
      </c>
      <c r="D51" s="14">
        <v>296908.17</v>
      </c>
      <c r="E51" s="14">
        <f t="shared" si="4"/>
        <v>296908.17</v>
      </c>
      <c r="F51" s="14">
        <v>52131.06</v>
      </c>
      <c r="G51" s="14">
        <v>52131.06</v>
      </c>
      <c r="H51" s="13">
        <f t="shared" si="5"/>
        <v>244777.11</v>
      </c>
    </row>
    <row r="52" spans="2:8" x14ac:dyDescent="0.2">
      <c r="B52" s="5" t="s">
        <v>26</v>
      </c>
      <c r="C52" s="14">
        <v>0</v>
      </c>
      <c r="D52" s="14">
        <v>0</v>
      </c>
      <c r="E52" s="14">
        <f t="shared" si="4"/>
        <v>0</v>
      </c>
      <c r="F52" s="14">
        <v>0</v>
      </c>
      <c r="G52" s="14">
        <v>0</v>
      </c>
      <c r="H52" s="13">
        <f t="shared" si="5"/>
        <v>0</v>
      </c>
    </row>
    <row r="53" spans="2:8" x14ac:dyDescent="0.2">
      <c r="B53" s="5" t="s">
        <v>27</v>
      </c>
      <c r="C53" s="14">
        <v>0</v>
      </c>
      <c r="D53" s="14">
        <v>106967.87</v>
      </c>
      <c r="E53" s="14">
        <f t="shared" si="4"/>
        <v>106967.87</v>
      </c>
      <c r="F53" s="14">
        <v>96723.37</v>
      </c>
      <c r="G53" s="14">
        <v>96723.37</v>
      </c>
      <c r="H53" s="13">
        <f t="shared" si="5"/>
        <v>10244.5</v>
      </c>
    </row>
    <row r="54" spans="2:8" x14ac:dyDescent="0.2">
      <c r="B54" s="5" t="s">
        <v>28</v>
      </c>
      <c r="C54" s="14">
        <v>0</v>
      </c>
      <c r="D54" s="14">
        <v>0</v>
      </c>
      <c r="E54" s="14">
        <f t="shared" si="4"/>
        <v>0</v>
      </c>
      <c r="F54" s="14">
        <v>0</v>
      </c>
      <c r="G54" s="14">
        <v>0</v>
      </c>
      <c r="H54" s="13">
        <f t="shared" si="5"/>
        <v>0</v>
      </c>
    </row>
    <row r="55" spans="2:8" x14ac:dyDescent="0.2">
      <c r="B55" s="5" t="s">
        <v>29</v>
      </c>
      <c r="C55" s="14">
        <v>0</v>
      </c>
      <c r="D55" s="14">
        <v>0</v>
      </c>
      <c r="E55" s="14">
        <f t="shared" si="4"/>
        <v>0</v>
      </c>
      <c r="F55" s="14">
        <v>0</v>
      </c>
      <c r="G55" s="14">
        <v>0</v>
      </c>
      <c r="H55" s="13">
        <f t="shared" si="5"/>
        <v>0</v>
      </c>
    </row>
    <row r="56" spans="2:8" x14ac:dyDescent="0.2">
      <c r="B56" s="5" t="s">
        <v>30</v>
      </c>
      <c r="C56" s="14">
        <v>0</v>
      </c>
      <c r="D56" s="14">
        <v>0</v>
      </c>
      <c r="E56" s="14">
        <f t="shared" si="4"/>
        <v>0</v>
      </c>
      <c r="F56" s="14">
        <v>0</v>
      </c>
      <c r="G56" s="14">
        <v>0</v>
      </c>
      <c r="H56" s="13">
        <f t="shared" si="5"/>
        <v>0</v>
      </c>
    </row>
    <row r="57" spans="2:8" x14ac:dyDescent="0.2">
      <c r="B57" s="5" t="s">
        <v>31</v>
      </c>
      <c r="C57" s="14">
        <v>0</v>
      </c>
      <c r="D57" s="14">
        <v>0</v>
      </c>
      <c r="E57" s="14">
        <f t="shared" si="4"/>
        <v>0</v>
      </c>
      <c r="F57" s="14">
        <v>0</v>
      </c>
      <c r="G57" s="14">
        <v>0</v>
      </c>
      <c r="H57" s="13">
        <f t="shared" si="5"/>
        <v>0</v>
      </c>
    </row>
    <row r="58" spans="2:8" x14ac:dyDescent="0.2">
      <c r="B58" s="5" t="s">
        <v>32</v>
      </c>
      <c r="C58" s="14">
        <v>0</v>
      </c>
      <c r="D58" s="14">
        <v>0</v>
      </c>
      <c r="E58" s="14">
        <f t="shared" si="4"/>
        <v>0</v>
      </c>
      <c r="F58" s="14">
        <v>0</v>
      </c>
      <c r="G58" s="14">
        <v>0</v>
      </c>
      <c r="H58" s="13">
        <f t="shared" si="5"/>
        <v>0</v>
      </c>
    </row>
    <row r="59" spans="2:8" x14ac:dyDescent="0.2">
      <c r="B59" s="5" t="s">
        <v>33</v>
      </c>
      <c r="C59" s="14">
        <v>17290107.989999998</v>
      </c>
      <c r="D59" s="14">
        <v>9271031.2100000009</v>
      </c>
      <c r="E59" s="14">
        <f t="shared" si="4"/>
        <v>26561139.199999999</v>
      </c>
      <c r="F59" s="14">
        <v>7272313.8700000001</v>
      </c>
      <c r="G59" s="14">
        <v>7272313.8700000001</v>
      </c>
      <c r="H59" s="13">
        <f t="shared" si="5"/>
        <v>19288825.329999998</v>
      </c>
    </row>
    <row r="60" spans="2:8" x14ac:dyDescent="0.2">
      <c r="B60" s="5" t="s">
        <v>34</v>
      </c>
      <c r="C60" s="14">
        <v>3226375.2</v>
      </c>
      <c r="D60" s="14">
        <v>-861400</v>
      </c>
      <c r="E60" s="14">
        <f t="shared" si="4"/>
        <v>2364975.2000000002</v>
      </c>
      <c r="F60" s="14">
        <v>412562.93</v>
      </c>
      <c r="G60" s="14">
        <v>412562.93</v>
      </c>
      <c r="H60" s="13">
        <f t="shared" si="5"/>
        <v>1952412.2700000003</v>
      </c>
    </row>
    <row r="61" spans="2:8" x14ac:dyDescent="0.2">
      <c r="B61" s="5" t="s">
        <v>35</v>
      </c>
      <c r="C61" s="14">
        <v>0</v>
      </c>
      <c r="D61" s="14">
        <v>0</v>
      </c>
      <c r="E61" s="14">
        <f t="shared" si="4"/>
        <v>0</v>
      </c>
      <c r="F61" s="14">
        <v>0</v>
      </c>
      <c r="G61" s="14">
        <v>0</v>
      </c>
      <c r="H61" s="13">
        <f t="shared" si="5"/>
        <v>0</v>
      </c>
    </row>
    <row r="62" spans="2:8" x14ac:dyDescent="0.2">
      <c r="B62" s="5" t="s">
        <v>36</v>
      </c>
      <c r="C62" s="14">
        <v>0</v>
      </c>
      <c r="D62" s="14">
        <v>0</v>
      </c>
      <c r="E62" s="14">
        <f t="shared" si="4"/>
        <v>0</v>
      </c>
      <c r="F62" s="14">
        <v>0</v>
      </c>
      <c r="G62" s="14">
        <v>0</v>
      </c>
      <c r="H62" s="13">
        <f t="shared" si="5"/>
        <v>0</v>
      </c>
    </row>
    <row r="63" spans="2:8" x14ac:dyDescent="0.2">
      <c r="B63" s="5" t="s">
        <v>37</v>
      </c>
      <c r="C63" s="14">
        <v>25529134.449999999</v>
      </c>
      <c r="D63" s="14">
        <v>-6914037.9199999999</v>
      </c>
      <c r="E63" s="14">
        <f t="shared" si="4"/>
        <v>18615096.530000001</v>
      </c>
      <c r="F63" s="14">
        <v>1800007.38</v>
      </c>
      <c r="G63" s="14">
        <v>1800007.38</v>
      </c>
      <c r="H63" s="13">
        <f t="shared" si="5"/>
        <v>16815089.150000002</v>
      </c>
    </row>
    <row r="64" spans="2:8" x14ac:dyDescent="0.2">
      <c r="B64" s="5" t="s">
        <v>38</v>
      </c>
      <c r="C64" s="14">
        <v>0</v>
      </c>
      <c r="D64" s="14">
        <v>0</v>
      </c>
      <c r="E64" s="14">
        <f t="shared" si="4"/>
        <v>0</v>
      </c>
      <c r="F64" s="14">
        <v>0</v>
      </c>
      <c r="G64" s="14">
        <v>0</v>
      </c>
      <c r="H64" s="13">
        <f t="shared" si="5"/>
        <v>0</v>
      </c>
    </row>
    <row r="65" spans="2:8" x14ac:dyDescent="0.2">
      <c r="B65" s="5" t="s">
        <v>39</v>
      </c>
      <c r="C65" s="14">
        <v>0</v>
      </c>
      <c r="D65" s="14">
        <v>89486.06</v>
      </c>
      <c r="E65" s="14">
        <f t="shared" si="4"/>
        <v>89486.06</v>
      </c>
      <c r="F65" s="14">
        <v>89014.06</v>
      </c>
      <c r="G65" s="14">
        <v>89014.06</v>
      </c>
      <c r="H65" s="13">
        <f t="shared" si="5"/>
        <v>472</v>
      </c>
    </row>
    <row r="66" spans="2:8" x14ac:dyDescent="0.2">
      <c r="B66" s="5" t="s">
        <v>40</v>
      </c>
      <c r="C66" s="14">
        <v>0</v>
      </c>
      <c r="D66" s="14">
        <v>349346.8</v>
      </c>
      <c r="E66" s="14">
        <f t="shared" si="4"/>
        <v>349346.8</v>
      </c>
      <c r="F66" s="14">
        <v>26235.75</v>
      </c>
      <c r="G66" s="14">
        <v>26235.75</v>
      </c>
      <c r="H66" s="13">
        <f t="shared" si="5"/>
        <v>323111.05</v>
      </c>
    </row>
    <row r="67" spans="2:8" x14ac:dyDescent="0.2">
      <c r="B67" s="5" t="s">
        <v>41</v>
      </c>
      <c r="C67" s="14">
        <v>328847.69</v>
      </c>
      <c r="D67" s="14">
        <v>0</v>
      </c>
      <c r="E67" s="14">
        <f t="shared" si="4"/>
        <v>328847.69</v>
      </c>
      <c r="F67" s="14">
        <v>82211.399999999994</v>
      </c>
      <c r="G67" s="14">
        <v>82211.399999999994</v>
      </c>
      <c r="H67" s="13">
        <f t="shared" si="5"/>
        <v>246636.29</v>
      </c>
    </row>
    <row r="68" spans="2:8" x14ac:dyDescent="0.2">
      <c r="B68" s="5" t="s">
        <v>42</v>
      </c>
      <c r="C68" s="14">
        <v>0</v>
      </c>
      <c r="D68" s="14">
        <v>0</v>
      </c>
      <c r="E68" s="14">
        <f t="shared" si="4"/>
        <v>0</v>
      </c>
      <c r="F68" s="14">
        <v>0</v>
      </c>
      <c r="G68" s="14">
        <v>0</v>
      </c>
      <c r="H68" s="13">
        <f t="shared" si="5"/>
        <v>0</v>
      </c>
    </row>
    <row r="69" spans="2:8" x14ac:dyDescent="0.2">
      <c r="B69" s="5" t="s">
        <v>43</v>
      </c>
      <c r="C69" s="14">
        <v>0</v>
      </c>
      <c r="D69" s="14">
        <v>1542000</v>
      </c>
      <c r="E69" s="14">
        <f t="shared" si="4"/>
        <v>1542000</v>
      </c>
      <c r="F69" s="14">
        <v>297466.40000000002</v>
      </c>
      <c r="G69" s="14">
        <v>297466.40000000002</v>
      </c>
      <c r="H69" s="13">
        <f t="shared" si="5"/>
        <v>1244533.6000000001</v>
      </c>
    </row>
    <row r="70" spans="2:8" x14ac:dyDescent="0.2">
      <c r="B70" s="5" t="s">
        <v>44</v>
      </c>
      <c r="C70" s="14">
        <v>4590225.08</v>
      </c>
      <c r="D70" s="14">
        <v>7373216.75</v>
      </c>
      <c r="E70" s="14">
        <f t="shared" si="4"/>
        <v>11963441.83</v>
      </c>
      <c r="F70" s="14">
        <v>5653817.0999999996</v>
      </c>
      <c r="G70" s="14">
        <v>5653817.0999999996</v>
      </c>
      <c r="H70" s="13">
        <f t="shared" si="5"/>
        <v>6309624.7300000004</v>
      </c>
    </row>
    <row r="71" spans="2:8" x14ac:dyDescent="0.2">
      <c r="B71" s="5" t="s">
        <v>45</v>
      </c>
      <c r="C71" s="14">
        <v>0</v>
      </c>
      <c r="D71" s="14">
        <v>0</v>
      </c>
      <c r="E71" s="14">
        <f t="shared" si="4"/>
        <v>0</v>
      </c>
      <c r="F71" s="14">
        <v>0</v>
      </c>
      <c r="G71" s="14">
        <v>0</v>
      </c>
      <c r="H71" s="13">
        <f t="shared" si="5"/>
        <v>0</v>
      </c>
    </row>
    <row r="72" spans="2:8" x14ac:dyDescent="0.2">
      <c r="B72" s="5" t="s">
        <v>46</v>
      </c>
      <c r="C72" s="14">
        <v>0</v>
      </c>
      <c r="D72" s="14">
        <v>0</v>
      </c>
      <c r="E72" s="14">
        <f t="shared" si="4"/>
        <v>0</v>
      </c>
      <c r="F72" s="14">
        <v>0</v>
      </c>
      <c r="G72" s="14">
        <v>0</v>
      </c>
      <c r="H72" s="13">
        <f t="shared" si="5"/>
        <v>0</v>
      </c>
    </row>
    <row r="73" spans="2:8" s="7" customFormat="1" x14ac:dyDescent="0.2">
      <c r="B73" s="5"/>
      <c r="C73" s="14"/>
      <c r="D73" s="14"/>
      <c r="E73" s="14"/>
      <c r="F73" s="14"/>
      <c r="G73" s="14"/>
      <c r="H73" s="13"/>
    </row>
    <row r="74" spans="2:8" x14ac:dyDescent="0.2">
      <c r="B74" s="1" t="s">
        <v>11</v>
      </c>
      <c r="C74" s="16">
        <f t="shared" ref="C74:H74" si="6">C9+C41</f>
        <v>131541421.95999999</v>
      </c>
      <c r="D74" s="16">
        <f t="shared" si="6"/>
        <v>17587558.259999998</v>
      </c>
      <c r="E74" s="16">
        <f t="shared" si="6"/>
        <v>149128980.22</v>
      </c>
      <c r="F74" s="16">
        <f t="shared" si="6"/>
        <v>28991261.459999993</v>
      </c>
      <c r="G74" s="16">
        <f t="shared" si="6"/>
        <v>27805603.079999998</v>
      </c>
      <c r="H74" s="16">
        <f t="shared" si="6"/>
        <v>120137718.75999999</v>
      </c>
    </row>
    <row r="75" spans="2:8" ht="13.5" thickBot="1" x14ac:dyDescent="0.25">
      <c r="B75" s="3"/>
      <c r="C75" s="17"/>
      <c r="D75" s="17"/>
      <c r="E75" s="17"/>
      <c r="F75" s="17"/>
      <c r="G75" s="17"/>
      <c r="H75" s="17"/>
    </row>
    <row r="742" spans="2:8" x14ac:dyDescent="0.2">
      <c r="B742" s="8"/>
      <c r="C742" s="18"/>
      <c r="D742" s="18"/>
      <c r="E742" s="18"/>
      <c r="F742" s="18"/>
      <c r="G742" s="18"/>
      <c r="H742" s="1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2016-12-22T17:30:19Z</cp:lastPrinted>
  <dcterms:created xsi:type="dcterms:W3CDTF">2016-10-11T20:43:07Z</dcterms:created>
  <dcterms:modified xsi:type="dcterms:W3CDTF">2025-04-21T22:23:36Z</dcterms:modified>
</cp:coreProperties>
</file>